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Schule\Wettbewerbe\WRO 2026\"/>
    </mc:Choice>
  </mc:AlternateContent>
  <xr:revisionPtr revIDLastSave="0" documentId="13_ncr:1_{F0C7D6E3-658D-4A03-9DCB-1C32BBD1F410}" xr6:coauthVersionLast="47" xr6:coauthVersionMax="47" xr10:uidLastSave="{00000000-0000-0000-0000-000000000000}"/>
  <bookViews>
    <workbookView xWindow="-108" yWindow="-108" windowWidth="23256" windowHeight="14016" tabRatio="500" firstSheet="1" activeTab="3" xr2:uid="{00000000-000D-0000-FFFF-FFFF00000000}"/>
  </bookViews>
  <sheets>
    <sheet name="Teams Elementary" sheetId="1" r:id="rId1"/>
    <sheet name="Teams Junior" sheetId="2" r:id="rId2"/>
    <sheet name="Teams Senior" sheetId="3" r:id="rId3"/>
    <sheet name="ZeitplanRM" sheetId="4" r:id="rId4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9" i="4" l="1"/>
  <c r="G59" i="4"/>
  <c r="F59" i="4"/>
  <c r="E59" i="4"/>
  <c r="D59" i="4"/>
  <c r="C59" i="4"/>
  <c r="H58" i="4"/>
  <c r="G58" i="4"/>
  <c r="F58" i="4"/>
  <c r="E58" i="4"/>
  <c r="D58" i="4"/>
  <c r="C58" i="4"/>
  <c r="H57" i="4"/>
  <c r="G57" i="4"/>
  <c r="F57" i="4"/>
  <c r="E57" i="4"/>
  <c r="D57" i="4"/>
  <c r="C57" i="4"/>
  <c r="H56" i="4"/>
  <c r="G56" i="4"/>
  <c r="F56" i="4"/>
  <c r="E56" i="4"/>
  <c r="D56" i="4"/>
  <c r="C56" i="4"/>
  <c r="H55" i="4"/>
  <c r="G55" i="4"/>
  <c r="F55" i="4"/>
  <c r="E55" i="4"/>
  <c r="D55" i="4"/>
  <c r="C55" i="4"/>
  <c r="F53" i="4"/>
  <c r="E53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F25" i="4"/>
  <c r="E25" i="4"/>
  <c r="D25" i="4"/>
  <c r="C25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B5" i="4"/>
  <c r="A6" i="4" s="1"/>
  <c r="B6" i="4" s="1"/>
  <c r="A8" i="4" s="1"/>
  <c r="B8" i="4" s="1"/>
  <c r="A9" i="4" s="1"/>
  <c r="B9" i="4" s="1"/>
  <c r="A11" i="4" s="1"/>
  <c r="B11" i="4" s="1"/>
  <c r="A20" i="4" s="1"/>
  <c r="B20" i="4" s="1"/>
  <c r="A21" i="4" s="1"/>
  <c r="B21" i="4" s="1"/>
  <c r="A22" i="4" s="1"/>
  <c r="B22" i="4" s="1"/>
  <c r="A24" i="4" s="1"/>
  <c r="B24" i="4" s="1"/>
  <c r="A33" i="4" s="1"/>
  <c r="B33" i="4" s="1"/>
  <c r="A34" i="4" s="1"/>
  <c r="B34" i="4" s="1"/>
  <c r="A36" i="4" s="1"/>
  <c r="B36" i="4" s="1"/>
  <c r="A37" i="4" s="1"/>
  <c r="B37" i="4" s="1"/>
  <c r="A39" i="4" s="1"/>
  <c r="B39" i="4" s="1"/>
  <c r="A48" i="4" s="1"/>
  <c r="B48" i="4" s="1"/>
  <c r="A49" i="4" s="1"/>
  <c r="B49" i="4" s="1"/>
  <c r="A50" i="4" s="1"/>
  <c r="B50" i="4" s="1"/>
  <c r="A52" i="4" s="1"/>
  <c r="B52" i="4" s="1"/>
  <c r="A61" i="4" s="1"/>
  <c r="B61" i="4" s="1"/>
  <c r="A63" i="4" s="1"/>
  <c r="B63" i="4" s="1"/>
</calcChain>
</file>

<file path=xl/sharedStrings.xml><?xml version="1.0" encoding="utf-8"?>
<sst xmlns="http://schemas.openxmlformats.org/spreadsheetml/2006/main" count="132" uniqueCount="79">
  <si>
    <t>Teamnummer</t>
  </si>
  <si>
    <t>Teamname</t>
  </si>
  <si>
    <t>Team 1e</t>
  </si>
  <si>
    <t>&lt;- hier eingetragene Teamnamen werden im Zeitplan übernommen</t>
  </si>
  <si>
    <t>Team 2e</t>
  </si>
  <si>
    <t>Team 3e</t>
  </si>
  <si>
    <t>Team 4e</t>
  </si>
  <si>
    <t>Team 5e</t>
  </si>
  <si>
    <t>Team 6e</t>
  </si>
  <si>
    <t>Team 7e</t>
  </si>
  <si>
    <t>Team 8e</t>
  </si>
  <si>
    <t>Team 9e</t>
  </si>
  <si>
    <t>Team 10e</t>
  </si>
  <si>
    <t>Team 1j</t>
  </si>
  <si>
    <t>Team 2j</t>
  </si>
  <si>
    <t>Team 3j</t>
  </si>
  <si>
    <t>Team 4j</t>
  </si>
  <si>
    <t>Team 5j</t>
  </si>
  <si>
    <t>Team 6j</t>
  </si>
  <si>
    <t>Team 7j</t>
  </si>
  <si>
    <t>Team 8j</t>
  </si>
  <si>
    <t>Team 9j</t>
  </si>
  <si>
    <t>Team 10j</t>
  </si>
  <si>
    <t>Team 1s</t>
  </si>
  <si>
    <t>Team 2s</t>
  </si>
  <si>
    <t>Team 3s</t>
  </si>
  <si>
    <t>Team 4s</t>
  </si>
  <si>
    <t>Team 5s</t>
  </si>
  <si>
    <t>Team 6s</t>
  </si>
  <si>
    <t>Team 7s</t>
  </si>
  <si>
    <t>Team 8s</t>
  </si>
  <si>
    <t>Team 9s</t>
  </si>
  <si>
    <t>Team 10s</t>
  </si>
  <si>
    <t>Eintreffen der Teams &amp; Kalibrieren der Sensoren</t>
  </si>
  <si>
    <t>Eröffnung</t>
  </si>
  <si>
    <t>Übungsphase 45min</t>
  </si>
  <si>
    <t>Robot Check</t>
  </si>
  <si>
    <t>Saisonaufgaben 1</t>
  </si>
  <si>
    <t>Tisch A</t>
  </si>
  <si>
    <t>Tisch B</t>
  </si>
  <si>
    <t>Tisch C</t>
  </si>
  <si>
    <t>Tisch D</t>
  </si>
  <si>
    <t>Tisch E</t>
  </si>
  <si>
    <t>Tisch F</t>
  </si>
  <si>
    <t>Elementary</t>
  </si>
  <si>
    <t>Junior</t>
  </si>
  <si>
    <t>Senior</t>
  </si>
  <si>
    <t>Auswertung / Pause</t>
  </si>
  <si>
    <t>Übungsphase 30min</t>
  </si>
  <si>
    <t>Saisonaufgaben 2</t>
  </si>
  <si>
    <t>Mittagspause</t>
  </si>
  <si>
    <t>Vorstellung Tagesaufgabe</t>
  </si>
  <si>
    <t>Übungsphase 120min</t>
  </si>
  <si>
    <t>Tagesaufgabe 1</t>
  </si>
  <si>
    <t>Übungsphase 60min</t>
  </si>
  <si>
    <t>Tagesaufgabe 2</t>
  </si>
  <si>
    <t>Siegerehrung</t>
  </si>
  <si>
    <t>RSG3</t>
  </si>
  <si>
    <t>RsSG2</t>
  </si>
  <si>
    <t>EAG6</t>
  </si>
  <si>
    <t>EAG5a girls</t>
  </si>
  <si>
    <t>EAG5a</t>
  </si>
  <si>
    <t>EAG Krieger</t>
  </si>
  <si>
    <t>EAGangster</t>
  </si>
  <si>
    <t xml:space="preserve"> </t>
  </si>
  <si>
    <t>RSG4</t>
  </si>
  <si>
    <t>EAGo wrong</t>
  </si>
  <si>
    <t>EAGoofy</t>
  </si>
  <si>
    <t>EAGo outside</t>
  </si>
  <si>
    <t>EAGeht ned</t>
  </si>
  <si>
    <t>EAGai</t>
  </si>
  <si>
    <t>EAGuineapigs</t>
  </si>
  <si>
    <t>EAGönner</t>
  </si>
  <si>
    <t>EAGoblin gang</t>
  </si>
  <si>
    <t>EAG namenlos</t>
  </si>
  <si>
    <t>Ben Quadinaros</t>
  </si>
  <si>
    <t>EAGepfuschd</t>
  </si>
  <si>
    <t>EAGlooser</t>
  </si>
  <si>
    <t>Oberkochen 09.05.2026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</si>
</sst>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/>
      <sz val="20"/>
      <color theme="0"/>
      <name val="Arial"/>
      <family val="2"/>
      <charset val="1"/>
    </font>
    <font>
      <b/>
      <sz val="18"/>
      <color rgb="FF565655"/>
      <name val="Arial"/>
      <family val="2"/>
      <charset val="1"/>
    </font>
    <font>
      <b/>
      <sz val="18"/>
      <color theme="0"/>
      <name val="Arial"/>
      <family val="2"/>
      <charset val="1"/>
    </font>
    <font>
      <b/>
      <sz val="14"/>
      <color rgb="FFF7941D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rgb="FF9C6500"/>
      <name val="Calibri"/>
      <family val="2"/>
      <charset val="1"/>
    </font>
    <font>
      <sz val="11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3"/>
      <color theme="1"/>
      <name val="Arial"/>
      <family val="2"/>
      <charset val="1"/>
    </font>
    <font>
      <b/>
      <sz val="16"/>
      <color theme="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EB9C"/>
        <bgColor rgb="FFFDE7D1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DE7D1"/>
        <bgColor rgb="FFF3F8ED"/>
      </patternFill>
    </fill>
    <fill>
      <patternFill patternType="solid">
        <fgColor rgb="FF565655"/>
        <bgColor rgb="FF333333"/>
      </patternFill>
    </fill>
    <fill>
      <patternFill patternType="solid">
        <fgColor rgb="FFF7941D"/>
        <bgColor rgb="FFEE7D09"/>
      </patternFill>
    </fill>
    <fill>
      <patternFill patternType="solid">
        <fgColor rgb="FF54AB33"/>
        <bgColor rgb="FF808080"/>
      </patternFill>
    </fill>
    <fill>
      <patternFill patternType="solid">
        <fgColor rgb="FFEE7D09"/>
        <bgColor rgb="FFF7941D"/>
      </patternFill>
    </fill>
    <fill>
      <patternFill patternType="solid">
        <fgColor rgb="FFE53424"/>
        <bgColor rgb="FFC00000"/>
      </patternFill>
    </fill>
    <fill>
      <patternFill patternType="solid">
        <fgColor rgb="FFF3F8ED"/>
        <bgColor rgb="FFFFFFFF"/>
      </patternFill>
    </fill>
    <fill>
      <patternFill patternType="solid">
        <fgColor rgb="FFF6B89F"/>
        <bgColor rgb="FFFF99CC"/>
      </patternFill>
    </fill>
    <fill>
      <patternFill patternType="solid">
        <fgColor rgb="FFC00000"/>
        <bgColor rgb="FF800000"/>
      </patternFill>
    </fill>
    <fill>
      <patternFill patternType="solid">
        <fgColor theme="0"/>
        <bgColor rgb="FFF3F8ED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2" borderId="0" applyBorder="0" applyProtection="0"/>
  </cellStyleXfs>
  <cellXfs count="34">
    <xf numFmtId="0" fontId="0" fillId="0" borderId="0" xfId="0"/>
    <xf numFmtId="0" fontId="11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/>
    <xf numFmtId="0" fontId="0" fillId="0" borderId="1" xfId="0" applyBorder="1"/>
    <xf numFmtId="0" fontId="0" fillId="4" borderId="1" xfId="0" applyFill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20" fontId="2" fillId="0" borderId="2" xfId="0" applyNumberFormat="1" applyFont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20" fontId="2" fillId="0" borderId="3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2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9" fillId="10" borderId="0" xfId="1" applyFont="1" applyFill="1" applyBorder="1" applyAlignment="1" applyProtection="1">
      <alignment horizontal="left" vertical="center"/>
    </xf>
    <xf numFmtId="0" fontId="9" fillId="4" borderId="0" xfId="1" applyFont="1" applyFill="1" applyBorder="1" applyAlignment="1" applyProtection="1">
      <alignment horizontal="left" vertical="center"/>
    </xf>
    <xf numFmtId="0" fontId="9" fillId="11" borderId="0" xfId="1" applyFont="1" applyFill="1" applyBorder="1" applyAlignment="1" applyProtection="1">
      <alignment horizontal="left" vertical="center"/>
    </xf>
    <xf numFmtId="20" fontId="2" fillId="0" borderId="0" xfId="0" applyNumberFormat="1" applyFont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12" borderId="0" xfId="0" applyFont="1" applyFill="1" applyAlignment="1">
      <alignment horizontal="left" vertical="center"/>
    </xf>
    <xf numFmtId="0" fontId="7" fillId="12" borderId="0" xfId="0" applyFont="1" applyFill="1"/>
    <xf numFmtId="20" fontId="2" fillId="0" borderId="4" xfId="0" applyNumberFormat="1" applyFont="1" applyBorder="1" applyAlignment="1">
      <alignment horizontal="center" vertical="center"/>
    </xf>
    <xf numFmtId="0" fontId="12" fillId="13" borderId="0" xfId="0" applyFont="1" applyFill="1" applyAlignment="1">
      <alignment vertical="center"/>
    </xf>
  </cellXfs>
  <cellStyles count="2">
    <cellStyle name="Excel Built-in Neutral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3F8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DE7D1"/>
      <rgbColor rgb="FFFFEB9C"/>
      <rgbColor rgb="FF99CCFF"/>
      <rgbColor rgb="FFFF99CC"/>
      <rgbColor rgb="FFCC99FF"/>
      <rgbColor rgb="FFF6B89F"/>
      <rgbColor rgb="FF3366FF"/>
      <rgbColor rgb="FF33CCCC"/>
      <rgbColor rgb="FF99CC00"/>
      <rgbColor rgb="FFFFCC00"/>
      <rgbColor rgb="FFF7941D"/>
      <rgbColor rgb="FFEE7D09"/>
      <rgbColor rgb="FF565655"/>
      <rgbColor rgb="FF969696"/>
      <rgbColor rgb="FF003366"/>
      <rgbColor rgb="FF54AB33"/>
      <rgbColor rgb="FF003300"/>
      <rgbColor rgb="FF333300"/>
      <rgbColor rgb="FFE534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427680</xdr:colOff>
      <xdr:row>0</xdr:row>
      <xdr:rowOff>95400</xdr:rowOff>
    </xdr:from>
    <xdr:to>
      <xdr:col>2</xdr:col>
      <xdr:colOff>1314000</xdr:colOff>
      <xdr:row>0</xdr:row>
      <xdr:rowOff>635040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5400000">
          <a:off x="1376280" y="-853200"/>
          <a:ext cx="539640" cy="243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522360</xdr:colOff>
      <xdr:row>0</xdr:row>
      <xdr:rowOff>95400</xdr:rowOff>
    </xdr:from>
    <xdr:to>
      <xdr:col>7</xdr:col>
      <xdr:colOff>2055960</xdr:colOff>
      <xdr:row>0</xdr:row>
      <xdr:rowOff>635040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rot="5400000">
          <a:off x="14199840" y="-401400"/>
          <a:ext cx="539640" cy="153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Normal="100" workbookViewId="0">
      <selection activeCell="B11" sqref="B11"/>
    </sheetView>
  </sheetViews>
  <sheetFormatPr baseColWidth="10" defaultColWidth="10.6640625" defaultRowHeight="14.4" x14ac:dyDescent="0.3"/>
  <sheetData>
    <row r="1" spans="1:3" x14ac:dyDescent="0.3">
      <c r="A1" s="5" t="s">
        <v>0</v>
      </c>
      <c r="B1" s="5" t="s">
        <v>1</v>
      </c>
    </row>
    <row r="2" spans="1:3" x14ac:dyDescent="0.3">
      <c r="A2" s="6" t="s">
        <v>2</v>
      </c>
      <c r="B2" s="7" t="s">
        <v>57</v>
      </c>
      <c r="C2" t="s">
        <v>3</v>
      </c>
    </row>
    <row r="3" spans="1:3" x14ac:dyDescent="0.3">
      <c r="A3" s="6" t="s">
        <v>4</v>
      </c>
      <c r="B3" s="7" t="s">
        <v>58</v>
      </c>
    </row>
    <row r="4" spans="1:3" x14ac:dyDescent="0.3">
      <c r="A4" s="6" t="s">
        <v>5</v>
      </c>
      <c r="B4" s="7" t="s">
        <v>59</v>
      </c>
    </row>
    <row r="5" spans="1:3" x14ac:dyDescent="0.3">
      <c r="A5" s="6" t="s">
        <v>6</v>
      </c>
      <c r="B5" s="7" t="s">
        <v>60</v>
      </c>
    </row>
    <row r="6" spans="1:3" x14ac:dyDescent="0.3">
      <c r="A6" s="6" t="s">
        <v>7</v>
      </c>
      <c r="B6" s="7" t="s">
        <v>61</v>
      </c>
    </row>
    <row r="7" spans="1:3" x14ac:dyDescent="0.3">
      <c r="A7" s="6" t="s">
        <v>8</v>
      </c>
      <c r="B7" s="7" t="s">
        <v>62</v>
      </c>
    </row>
    <row r="8" spans="1:3" x14ac:dyDescent="0.3">
      <c r="A8" s="6" t="s">
        <v>9</v>
      </c>
      <c r="B8" s="7" t="s">
        <v>63</v>
      </c>
    </row>
    <row r="9" spans="1:3" x14ac:dyDescent="0.3">
      <c r="A9" s="6" t="s">
        <v>10</v>
      </c>
      <c r="B9" s="7" t="s">
        <v>64</v>
      </c>
    </row>
    <row r="10" spans="1:3" x14ac:dyDescent="0.3">
      <c r="A10" s="6" t="s">
        <v>11</v>
      </c>
      <c r="B10" s="7" t="s">
        <v>64</v>
      </c>
    </row>
    <row r="11" spans="1:3" x14ac:dyDescent="0.3">
      <c r="A11" s="6" t="s">
        <v>12</v>
      </c>
      <c r="B11" s="7" t="s">
        <v>64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zoomScaleNormal="100" workbookViewId="0">
      <selection activeCell="B12" sqref="B12"/>
    </sheetView>
  </sheetViews>
  <sheetFormatPr baseColWidth="10" defaultColWidth="10.6640625" defaultRowHeight="14.4" x14ac:dyDescent="0.3"/>
  <sheetData>
    <row r="1" spans="1:3" x14ac:dyDescent="0.3">
      <c r="A1" s="5" t="s">
        <v>0</v>
      </c>
      <c r="B1" s="5" t="s">
        <v>1</v>
      </c>
    </row>
    <row r="2" spans="1:3" x14ac:dyDescent="0.3">
      <c r="A2" s="6" t="s">
        <v>13</v>
      </c>
      <c r="B2" s="7" t="s">
        <v>65</v>
      </c>
      <c r="C2" t="s">
        <v>3</v>
      </c>
    </row>
    <row r="3" spans="1:3" x14ac:dyDescent="0.3">
      <c r="A3" s="6" t="s">
        <v>14</v>
      </c>
      <c r="B3" s="7" t="s">
        <v>66</v>
      </c>
    </row>
    <row r="4" spans="1:3" x14ac:dyDescent="0.3">
      <c r="A4" s="6" t="s">
        <v>15</v>
      </c>
      <c r="B4" s="7" t="s">
        <v>67</v>
      </c>
    </row>
    <row r="5" spans="1:3" x14ac:dyDescent="0.3">
      <c r="A5" s="6" t="s">
        <v>16</v>
      </c>
      <c r="B5" s="7" t="s">
        <v>68</v>
      </c>
    </row>
    <row r="6" spans="1:3" x14ac:dyDescent="0.3">
      <c r="A6" s="6" t="s">
        <v>17</v>
      </c>
      <c r="B6" s="7" t="s">
        <v>69</v>
      </c>
    </row>
    <row r="7" spans="1:3" x14ac:dyDescent="0.3">
      <c r="A7" s="6" t="s">
        <v>18</v>
      </c>
      <c r="B7" s="7" t="s">
        <v>70</v>
      </c>
    </row>
    <row r="8" spans="1:3" x14ac:dyDescent="0.3">
      <c r="A8" s="6" t="s">
        <v>19</v>
      </c>
      <c r="B8" s="7" t="s">
        <v>71</v>
      </c>
    </row>
    <row r="9" spans="1:3" x14ac:dyDescent="0.3">
      <c r="A9" s="6" t="s">
        <v>20</v>
      </c>
      <c r="B9" s="7" t="s">
        <v>72</v>
      </c>
    </row>
    <row r="10" spans="1:3" x14ac:dyDescent="0.3">
      <c r="A10" s="6" t="s">
        <v>21</v>
      </c>
      <c r="B10" s="7" t="s">
        <v>73</v>
      </c>
    </row>
    <row r="11" spans="1:3" x14ac:dyDescent="0.3">
      <c r="A11" s="6" t="s">
        <v>22</v>
      </c>
      <c r="B11" s="7" t="s">
        <v>74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zoomScaleNormal="100" workbookViewId="0">
      <selection activeCell="B11" sqref="B11"/>
    </sheetView>
  </sheetViews>
  <sheetFormatPr baseColWidth="10" defaultColWidth="10.6640625" defaultRowHeight="14.4" x14ac:dyDescent="0.3"/>
  <sheetData>
    <row r="1" spans="1:3" x14ac:dyDescent="0.3">
      <c r="A1" s="5" t="s">
        <v>0</v>
      </c>
      <c r="B1" s="5" t="s">
        <v>1</v>
      </c>
    </row>
    <row r="2" spans="1:3" x14ac:dyDescent="0.3">
      <c r="A2" s="6" t="s">
        <v>23</v>
      </c>
      <c r="B2" s="7" t="s">
        <v>75</v>
      </c>
      <c r="C2" t="s">
        <v>3</v>
      </c>
    </row>
    <row r="3" spans="1:3" x14ac:dyDescent="0.3">
      <c r="A3" s="6" t="s">
        <v>24</v>
      </c>
      <c r="B3" s="7" t="s">
        <v>64</v>
      </c>
    </row>
    <row r="4" spans="1:3" x14ac:dyDescent="0.3">
      <c r="A4" s="6" t="s">
        <v>25</v>
      </c>
      <c r="B4" s="7" t="s">
        <v>77</v>
      </c>
    </row>
    <row r="5" spans="1:3" x14ac:dyDescent="0.3">
      <c r="A5" s="6" t="s">
        <v>26</v>
      </c>
      <c r="B5" s="7" t="s">
        <v>64</v>
      </c>
    </row>
    <row r="6" spans="1:3" x14ac:dyDescent="0.3">
      <c r="A6" s="6" t="s">
        <v>27</v>
      </c>
      <c r="B6" s="7" t="s">
        <v>76</v>
      </c>
    </row>
    <row r="7" spans="1:3" x14ac:dyDescent="0.3">
      <c r="A7" s="6" t="s">
        <v>28</v>
      </c>
      <c r="B7" s="7" t="s">
        <v>64</v>
      </c>
    </row>
    <row r="8" spans="1:3" x14ac:dyDescent="0.3">
      <c r="A8" s="6" t="s">
        <v>29</v>
      </c>
      <c r="B8" s="7" t="s">
        <v>64</v>
      </c>
    </row>
    <row r="9" spans="1:3" x14ac:dyDescent="0.3">
      <c r="A9" s="6" t="s">
        <v>30</v>
      </c>
      <c r="B9" s="7" t="s">
        <v>64</v>
      </c>
    </row>
    <row r="10" spans="1:3" x14ac:dyDescent="0.3">
      <c r="A10" s="6" t="s">
        <v>31</v>
      </c>
      <c r="B10" s="7" t="s">
        <v>64</v>
      </c>
    </row>
    <row r="11" spans="1:3" x14ac:dyDescent="0.3">
      <c r="A11" s="6" t="s">
        <v>32</v>
      </c>
      <c r="B11" s="7" t="s">
        <v>64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5"/>
  <sheetViews>
    <sheetView tabSelected="1" topLeftCell="A3" zoomScaleNormal="100" workbookViewId="0">
      <selection activeCell="G26" sqref="G26"/>
    </sheetView>
  </sheetViews>
  <sheetFormatPr baseColWidth="10" defaultColWidth="11.44140625" defaultRowHeight="13.8" x14ac:dyDescent="0.25"/>
  <cols>
    <col min="1" max="2" width="11" style="8" customWidth="1"/>
    <col min="3" max="3" width="31.6640625" style="9" customWidth="1"/>
    <col min="4" max="6" width="34.6640625" style="9" customWidth="1"/>
    <col min="7" max="7" width="29.33203125" style="9" customWidth="1"/>
    <col min="8" max="8" width="31.33203125" style="9" customWidth="1"/>
    <col min="9" max="9" width="19.33203125" style="9" customWidth="1"/>
    <col min="10" max="10" width="23.6640625" style="9" customWidth="1"/>
    <col min="11" max="16384" width="11.44140625" style="9"/>
  </cols>
  <sheetData>
    <row r="1" spans="1:13" ht="56.25" customHeight="1" x14ac:dyDescent="0.25">
      <c r="A1" s="4"/>
      <c r="B1" s="4"/>
      <c r="C1" s="4"/>
      <c r="D1" s="4"/>
    </row>
    <row r="2" spans="1:13" ht="34.5" customHeight="1" x14ac:dyDescent="0.25">
      <c r="A2" s="10" t="s">
        <v>78</v>
      </c>
      <c r="B2" s="11"/>
      <c r="D2" s="12"/>
    </row>
    <row r="3" spans="1:13" ht="19.5" customHeight="1" x14ac:dyDescent="0.25">
      <c r="A3" s="13"/>
      <c r="B3" s="11"/>
      <c r="D3" s="12"/>
    </row>
    <row r="4" spans="1:13" ht="9.75" customHeight="1" x14ac:dyDescent="0.25">
      <c r="B4" s="11"/>
      <c r="C4" s="14"/>
      <c r="D4" s="12"/>
    </row>
    <row r="5" spans="1:13" ht="19.5" customHeight="1" x14ac:dyDescent="0.25">
      <c r="A5" s="15">
        <v>0.35416666666666669</v>
      </c>
      <c r="B5" s="15">
        <f>A5+TIME(0,15,0)</f>
        <v>0.36458333333333337</v>
      </c>
      <c r="C5" s="3" t="s">
        <v>33</v>
      </c>
      <c r="D5" s="3"/>
      <c r="E5" s="3"/>
      <c r="F5" s="3"/>
      <c r="G5" s="3"/>
      <c r="H5" s="3"/>
    </row>
    <row r="6" spans="1:13" ht="19.5" customHeight="1" x14ac:dyDescent="0.25">
      <c r="A6" s="17">
        <f>B5</f>
        <v>0.36458333333333337</v>
      </c>
      <c r="B6" s="17">
        <f>A6+TIME(0,15,0)</f>
        <v>0.37500000000000006</v>
      </c>
      <c r="C6" s="2" t="s">
        <v>34</v>
      </c>
      <c r="D6" s="2"/>
      <c r="E6" s="2"/>
      <c r="F6" s="2"/>
      <c r="G6" s="2"/>
      <c r="H6" s="2"/>
    </row>
    <row r="7" spans="1:13" ht="9.75" customHeight="1" x14ac:dyDescent="0.25">
      <c r="A7" s="19"/>
      <c r="B7" s="19"/>
      <c r="C7" s="20"/>
      <c r="D7" s="20"/>
    </row>
    <row r="8" spans="1:13" ht="19.5" customHeight="1" x14ac:dyDescent="0.25">
      <c r="A8" s="15">
        <f>B6</f>
        <v>0.37500000000000006</v>
      </c>
      <c r="B8" s="15">
        <f>A8+TIME(0,45,0)</f>
        <v>0.40625000000000006</v>
      </c>
      <c r="C8" s="16" t="s">
        <v>35</v>
      </c>
      <c r="D8" s="16"/>
      <c r="E8" s="16"/>
      <c r="F8" s="16"/>
      <c r="G8" s="16"/>
      <c r="H8" s="16"/>
    </row>
    <row r="9" spans="1:13" ht="19.5" customHeight="1" x14ac:dyDescent="0.25">
      <c r="A9" s="17">
        <f>B8</f>
        <v>0.40625000000000006</v>
      </c>
      <c r="B9" s="17">
        <f>A9+TIME(0,15,0)</f>
        <v>0.41666666666666674</v>
      </c>
      <c r="C9" s="18" t="s">
        <v>36</v>
      </c>
      <c r="D9" s="18"/>
      <c r="E9" s="18"/>
      <c r="F9" s="18"/>
      <c r="G9" s="18"/>
      <c r="H9" s="18"/>
    </row>
    <row r="10" spans="1:13" ht="9.75" customHeight="1" x14ac:dyDescent="0.25">
      <c r="A10" s="19"/>
      <c r="B10" s="19"/>
      <c r="C10" s="20"/>
      <c r="D10" s="20"/>
    </row>
    <row r="11" spans="1:13" ht="19.5" customHeight="1" x14ac:dyDescent="0.25">
      <c r="A11" s="15">
        <f>B9</f>
        <v>0.41666666666666674</v>
      </c>
      <c r="B11" s="15">
        <f>A11+TIME(0,15,0)</f>
        <v>0.42708333333333343</v>
      </c>
      <c r="C11" s="18" t="s">
        <v>37</v>
      </c>
      <c r="D11" s="18"/>
      <c r="E11" s="18"/>
      <c r="F11" s="18"/>
      <c r="G11" s="18"/>
      <c r="H11" s="18"/>
    </row>
    <row r="12" spans="1:13" ht="19.5" customHeight="1" x14ac:dyDescent="0.25">
      <c r="A12" s="19"/>
      <c r="B12" s="19"/>
      <c r="C12" s="16" t="s">
        <v>38</v>
      </c>
      <c r="D12" s="16" t="s">
        <v>39</v>
      </c>
      <c r="E12" s="16" t="s">
        <v>40</v>
      </c>
      <c r="F12" s="16" t="s">
        <v>41</v>
      </c>
      <c r="G12" s="16" t="s">
        <v>42</v>
      </c>
      <c r="H12" s="16" t="s">
        <v>43</v>
      </c>
    </row>
    <row r="13" spans="1:13" ht="19.5" customHeight="1" x14ac:dyDescent="0.25">
      <c r="A13" s="19"/>
      <c r="B13" s="19"/>
      <c r="C13" s="21" t="s">
        <v>44</v>
      </c>
      <c r="D13" s="21" t="s">
        <v>44</v>
      </c>
      <c r="E13" s="22" t="s">
        <v>45</v>
      </c>
      <c r="F13" s="22" t="s">
        <v>45</v>
      </c>
      <c r="G13" s="23" t="s">
        <v>46</v>
      </c>
      <c r="H13" s="23" t="s">
        <v>46</v>
      </c>
    </row>
    <row r="14" spans="1:13" ht="19.5" customHeight="1" x14ac:dyDescent="0.25">
      <c r="A14" s="19"/>
      <c r="B14" s="19"/>
      <c r="C14" s="24" t="str">
        <f>'Teams Elementary'!$B$2</f>
        <v>RSG3</v>
      </c>
      <c r="D14" s="24" t="str">
        <f>'Teams Elementary'!$B$3</f>
        <v>RsSG2</v>
      </c>
      <c r="E14" s="25" t="str">
        <f>'Teams Junior'!$B$2</f>
        <v>RSG4</v>
      </c>
      <c r="F14" s="25" t="str">
        <f>'Teams Junior'!$B$3</f>
        <v>EAGo wrong</v>
      </c>
      <c r="G14" s="26" t="str">
        <f>'Teams Senior'!$B$2</f>
        <v>Ben Quadinaros</v>
      </c>
      <c r="H14" s="26" t="str">
        <f>'Teams Senior'!$B$3</f>
        <v xml:space="preserve"> </v>
      </c>
    </row>
    <row r="15" spans="1:13" ht="19.5" customHeight="1" x14ac:dyDescent="0.25">
      <c r="A15" s="19"/>
      <c r="B15" s="19"/>
      <c r="C15" s="24" t="str">
        <f>'Teams Elementary'!$B$4</f>
        <v>EAG6</v>
      </c>
      <c r="D15" s="24" t="str">
        <f>'Teams Elementary'!$B$5</f>
        <v>EAG5a girls</v>
      </c>
      <c r="E15" s="25" t="str">
        <f>'Teams Junior'!$B$4</f>
        <v>EAGoofy</v>
      </c>
      <c r="F15" s="25" t="str">
        <f>'Teams Junior'!$B$5</f>
        <v>EAGo outside</v>
      </c>
      <c r="G15" s="26" t="str">
        <f>'Teams Senior'!$B$4</f>
        <v>EAGlooser</v>
      </c>
      <c r="H15" s="26" t="str">
        <f>'Teams Senior'!$B$5</f>
        <v xml:space="preserve"> </v>
      </c>
      <c r="I15" s="27"/>
      <c r="J15" s="28"/>
      <c r="K15" s="1"/>
      <c r="L15" s="1"/>
      <c r="M15" s="1"/>
    </row>
    <row r="16" spans="1:13" ht="19.5" customHeight="1" x14ac:dyDescent="0.25">
      <c r="A16" s="19"/>
      <c r="B16" s="19"/>
      <c r="C16" s="24" t="str">
        <f>'Teams Elementary'!$B$6</f>
        <v>EAG5a</v>
      </c>
      <c r="D16" s="24" t="str">
        <f>'Teams Elementary'!$B$7</f>
        <v>EAG Krieger</v>
      </c>
      <c r="E16" s="25" t="str">
        <f>'Teams Junior'!$B$6</f>
        <v>EAGeht ned</v>
      </c>
      <c r="F16" s="25" t="str">
        <f>'Teams Junior'!$B$7</f>
        <v>EAGai</v>
      </c>
      <c r="G16" s="26" t="str">
        <f>'Teams Senior'!$B$6</f>
        <v>EAGepfuschd</v>
      </c>
      <c r="H16" s="26" t="str">
        <f>'Teams Senior'!$B$7</f>
        <v xml:space="preserve"> </v>
      </c>
      <c r="J16" s="29"/>
      <c r="K16" s="1"/>
      <c r="L16" s="1"/>
      <c r="M16" s="1"/>
    </row>
    <row r="17" spans="1:10" ht="19.5" customHeight="1" x14ac:dyDescent="0.25">
      <c r="A17" s="19"/>
      <c r="B17" s="19"/>
      <c r="C17" s="24" t="str">
        <f>'Teams Elementary'!$B$8</f>
        <v>EAGangster</v>
      </c>
      <c r="D17" s="24" t="str">
        <f>'Teams Elementary'!$B$9</f>
        <v xml:space="preserve"> </v>
      </c>
      <c r="E17" s="25" t="str">
        <f>'Teams Junior'!$B$8</f>
        <v>EAGuineapigs</v>
      </c>
      <c r="F17" s="25" t="str">
        <f>'Teams Junior'!$B$9</f>
        <v>EAGönner</v>
      </c>
      <c r="G17" s="26" t="str">
        <f>'Teams Senior'!$B$8</f>
        <v xml:space="preserve"> </v>
      </c>
      <c r="H17" s="26" t="str">
        <f>'Teams Senior'!$B$9</f>
        <v xml:space="preserve"> </v>
      </c>
      <c r="J17" s="29"/>
    </row>
    <row r="18" spans="1:10" ht="19.5" customHeight="1" x14ac:dyDescent="0.25">
      <c r="A18" s="17"/>
      <c r="B18" s="17"/>
      <c r="C18" s="24" t="str">
        <f>'Teams Elementary'!$B$10</f>
        <v xml:space="preserve"> </v>
      </c>
      <c r="D18" s="24" t="str">
        <f>'Teams Elementary'!$B$11</f>
        <v xml:space="preserve"> </v>
      </c>
      <c r="E18" s="25" t="str">
        <f>'Teams Junior'!$B$10</f>
        <v>EAGoblin gang</v>
      </c>
      <c r="F18" s="25" t="str">
        <f>'Teams Junior'!$B$11</f>
        <v>EAG namenlos</v>
      </c>
      <c r="G18" s="26" t="str">
        <f>'Teams Senior'!$B$10</f>
        <v xml:space="preserve"> </v>
      </c>
      <c r="H18" s="26" t="str">
        <f>'Teams Senior'!$B$11</f>
        <v xml:space="preserve"> </v>
      </c>
      <c r="J18" s="29"/>
    </row>
    <row r="19" spans="1:10" ht="9.75" customHeight="1" x14ac:dyDescent="0.25">
      <c r="A19" s="19"/>
      <c r="B19" s="19"/>
      <c r="C19" s="20"/>
      <c r="D19" s="20"/>
    </row>
    <row r="20" spans="1:10" ht="19.5" customHeight="1" x14ac:dyDescent="0.25">
      <c r="A20" s="15">
        <f>B11</f>
        <v>0.42708333333333343</v>
      </c>
      <c r="B20" s="15">
        <f>A20+TIME(0,5,0)</f>
        <v>0.43055555555555564</v>
      </c>
      <c r="C20" s="18" t="s">
        <v>47</v>
      </c>
      <c r="D20" s="18"/>
      <c r="E20" s="18"/>
      <c r="F20" s="18"/>
      <c r="G20" s="18"/>
      <c r="H20" s="18"/>
      <c r="J20" s="29"/>
    </row>
    <row r="21" spans="1:10" ht="19.5" customHeight="1" x14ac:dyDescent="0.25">
      <c r="A21" s="19">
        <f>B20</f>
        <v>0.43055555555555564</v>
      </c>
      <c r="B21" s="19">
        <f>A21+TIME(0,30,0)</f>
        <v>0.45138888888888895</v>
      </c>
      <c r="C21" s="16" t="s">
        <v>48</v>
      </c>
      <c r="D21" s="16"/>
      <c r="E21" s="16"/>
      <c r="F21" s="16"/>
      <c r="G21" s="16"/>
      <c r="H21" s="16"/>
      <c r="J21" s="29"/>
    </row>
    <row r="22" spans="1:10" ht="19.5" customHeight="1" x14ac:dyDescent="0.25">
      <c r="A22" s="17">
        <f>B21</f>
        <v>0.45138888888888895</v>
      </c>
      <c r="B22" s="17">
        <f>A22+TIME(0,15,0)</f>
        <v>0.46180555555555564</v>
      </c>
      <c r="C22" s="18" t="s">
        <v>36</v>
      </c>
      <c r="D22" s="18"/>
      <c r="E22" s="18"/>
      <c r="F22" s="18"/>
      <c r="G22" s="18"/>
      <c r="H22" s="18"/>
      <c r="J22" s="29"/>
    </row>
    <row r="23" spans="1:10" ht="9.75" customHeight="1" x14ac:dyDescent="0.25">
      <c r="A23" s="19"/>
      <c r="B23" s="19"/>
      <c r="C23" s="20"/>
      <c r="D23" s="20"/>
    </row>
    <row r="24" spans="1:10" ht="19.5" customHeight="1" x14ac:dyDescent="0.25">
      <c r="A24" s="15">
        <f>B22</f>
        <v>0.46180555555555564</v>
      </c>
      <c r="B24" s="15">
        <f>A24+TIME(0,15,0)</f>
        <v>0.47222222222222232</v>
      </c>
      <c r="C24" s="18" t="s">
        <v>49</v>
      </c>
      <c r="D24" s="18"/>
      <c r="E24" s="18"/>
      <c r="F24" s="18"/>
      <c r="G24" s="18"/>
      <c r="H24" s="18"/>
    </row>
    <row r="25" spans="1:10" ht="19.5" customHeight="1" x14ac:dyDescent="0.25">
      <c r="C25" s="16" t="str">
        <f>C12</f>
        <v>Tisch A</v>
      </c>
      <c r="D25" s="16" t="str">
        <f>D12</f>
        <v>Tisch B</v>
      </c>
      <c r="E25" s="16" t="str">
        <f>E12</f>
        <v>Tisch C</v>
      </c>
      <c r="F25" s="16" t="str">
        <f>F12</f>
        <v>Tisch D</v>
      </c>
      <c r="G25" s="16" t="s">
        <v>42</v>
      </c>
      <c r="H25" s="16" t="s">
        <v>43</v>
      </c>
    </row>
    <row r="26" spans="1:10" ht="19.5" customHeight="1" x14ac:dyDescent="0.25">
      <c r="A26" s="19"/>
      <c r="B26" s="19"/>
      <c r="C26" s="21" t="s">
        <v>44</v>
      </c>
      <c r="D26" s="21" t="s">
        <v>44</v>
      </c>
      <c r="E26" s="22" t="s">
        <v>45</v>
      </c>
      <c r="F26" s="22" t="s">
        <v>45</v>
      </c>
      <c r="G26" s="23" t="s">
        <v>46</v>
      </c>
      <c r="H26" s="23" t="s">
        <v>46</v>
      </c>
    </row>
    <row r="27" spans="1:10" ht="19.5" customHeight="1" x14ac:dyDescent="0.25">
      <c r="A27" s="19"/>
      <c r="B27" s="19"/>
      <c r="C27" s="24" t="str">
        <f>'Teams Elementary'!$B$10</f>
        <v xml:space="preserve"> </v>
      </c>
      <c r="D27" s="24" t="str">
        <f>'Teams Elementary'!$B$11</f>
        <v xml:space="preserve"> </v>
      </c>
      <c r="E27" s="25" t="str">
        <f>'Teams Junior'!$B$10</f>
        <v>EAGoblin gang</v>
      </c>
      <c r="F27" s="25" t="str">
        <f>'Teams Junior'!$B$11</f>
        <v>EAG namenlos</v>
      </c>
      <c r="G27" s="26" t="str">
        <f>'Teams Senior'!$B$10</f>
        <v xml:space="preserve"> </v>
      </c>
      <c r="H27" s="26" t="str">
        <f>'Teams Senior'!$B$11</f>
        <v xml:space="preserve"> </v>
      </c>
    </row>
    <row r="28" spans="1:10" ht="19.5" customHeight="1" x14ac:dyDescent="0.25">
      <c r="A28" s="19"/>
      <c r="B28" s="19"/>
      <c r="C28" s="24" t="str">
        <f>'Teams Elementary'!$B$8</f>
        <v>EAGangster</v>
      </c>
      <c r="D28" s="24" t="str">
        <f>'Teams Elementary'!$B$9</f>
        <v xml:space="preserve"> </v>
      </c>
      <c r="E28" s="25" t="str">
        <f>'Teams Junior'!$B$8</f>
        <v>EAGuineapigs</v>
      </c>
      <c r="F28" s="25" t="str">
        <f>'Teams Junior'!$B$9</f>
        <v>EAGönner</v>
      </c>
      <c r="G28" s="26" t="str">
        <f>'Teams Senior'!$B$8</f>
        <v xml:space="preserve"> </v>
      </c>
      <c r="H28" s="26" t="str">
        <f>'Teams Senior'!$B$9</f>
        <v xml:space="preserve"> </v>
      </c>
    </row>
    <row r="29" spans="1:10" ht="19.5" customHeight="1" x14ac:dyDescent="0.25">
      <c r="A29" s="19"/>
      <c r="B29" s="19"/>
      <c r="C29" s="24" t="str">
        <f>'Teams Elementary'!$B$6</f>
        <v>EAG5a</v>
      </c>
      <c r="D29" s="24" t="str">
        <f>'Teams Elementary'!$B$7</f>
        <v>EAG Krieger</v>
      </c>
      <c r="E29" s="25" t="str">
        <f>'Teams Junior'!$B$6</f>
        <v>EAGeht ned</v>
      </c>
      <c r="F29" s="25" t="str">
        <f>'Teams Junior'!$B$7</f>
        <v>EAGai</v>
      </c>
      <c r="G29" s="26" t="str">
        <f>'Teams Senior'!$B$6</f>
        <v>EAGepfuschd</v>
      </c>
      <c r="H29" s="26" t="str">
        <f>'Teams Senior'!$B$7</f>
        <v xml:space="preserve"> </v>
      </c>
    </row>
    <row r="30" spans="1:10" ht="19.5" customHeight="1" x14ac:dyDescent="0.25">
      <c r="A30" s="19"/>
      <c r="B30" s="19"/>
      <c r="C30" s="24" t="str">
        <f>'Teams Elementary'!$B$4</f>
        <v>EAG6</v>
      </c>
      <c r="D30" s="24" t="str">
        <f>'Teams Elementary'!$B$5</f>
        <v>EAG5a girls</v>
      </c>
      <c r="E30" s="25" t="str">
        <f>'Teams Junior'!$B$4</f>
        <v>EAGoofy</v>
      </c>
      <c r="F30" s="25" t="str">
        <f>'Teams Junior'!$B$5</f>
        <v>EAGo outside</v>
      </c>
      <c r="G30" s="26" t="str">
        <f>'Teams Senior'!$B$4</f>
        <v>EAGlooser</v>
      </c>
      <c r="H30" s="26" t="str">
        <f>'Teams Senior'!$B$5</f>
        <v xml:space="preserve"> </v>
      </c>
    </row>
    <row r="31" spans="1:10" ht="19.5" customHeight="1" x14ac:dyDescent="0.25">
      <c r="A31" s="17"/>
      <c r="B31" s="17"/>
      <c r="C31" s="24" t="str">
        <f>'Teams Elementary'!$B$2</f>
        <v>RSG3</v>
      </c>
      <c r="D31" s="24" t="str">
        <f>'Teams Elementary'!$B$3</f>
        <v>RsSG2</v>
      </c>
      <c r="E31" s="25" t="str">
        <f>'Teams Junior'!$B$2</f>
        <v>RSG4</v>
      </c>
      <c r="F31" s="25" t="str">
        <f>'Teams Junior'!$B$3</f>
        <v>EAGo wrong</v>
      </c>
      <c r="G31" s="26" t="str">
        <f>'Teams Senior'!$B$2</f>
        <v>Ben Quadinaros</v>
      </c>
      <c r="H31" s="26" t="str">
        <f>'Teams Senior'!$B$3</f>
        <v xml:space="preserve"> </v>
      </c>
    </row>
    <row r="32" spans="1:10" ht="9.75" customHeight="1" x14ac:dyDescent="0.25">
      <c r="A32" s="19"/>
      <c r="B32" s="19"/>
      <c r="C32" s="20"/>
      <c r="D32" s="20"/>
    </row>
    <row r="33" spans="1:9" ht="19.5" customHeight="1" x14ac:dyDescent="0.25">
      <c r="A33" s="15">
        <f>B24</f>
        <v>0.47222222222222232</v>
      </c>
      <c r="B33" s="15">
        <f>A33+TIME(0,55,0)</f>
        <v>0.51041666666666674</v>
      </c>
      <c r="C33" s="18" t="s">
        <v>50</v>
      </c>
      <c r="D33" s="18"/>
      <c r="E33" s="18"/>
      <c r="F33" s="18"/>
      <c r="G33" s="18"/>
      <c r="H33" s="18"/>
      <c r="I33" s="27"/>
    </row>
    <row r="34" spans="1:9" ht="19.5" customHeight="1" x14ac:dyDescent="0.25">
      <c r="A34" s="17">
        <f>B33</f>
        <v>0.51041666666666674</v>
      </c>
      <c r="B34" s="17">
        <f>A34+TIME(0,30,0)</f>
        <v>0.53125000000000011</v>
      </c>
      <c r="C34" s="30" t="s">
        <v>51</v>
      </c>
      <c r="D34" s="31"/>
      <c r="E34" s="31"/>
      <c r="F34" s="31"/>
      <c r="G34" s="31"/>
      <c r="H34" s="31"/>
    </row>
    <row r="35" spans="1:9" ht="9.75" customHeight="1" x14ac:dyDescent="0.25">
      <c r="A35" s="19"/>
      <c r="B35" s="19"/>
      <c r="C35" s="20"/>
      <c r="D35" s="20"/>
    </row>
    <row r="36" spans="1:9" ht="19.5" customHeight="1" x14ac:dyDescent="0.25">
      <c r="A36" s="15">
        <f>B34</f>
        <v>0.53125000000000011</v>
      </c>
      <c r="B36" s="15">
        <f>A36+TIME(2,0,0)</f>
        <v>0.61458333333333348</v>
      </c>
      <c r="C36" s="16" t="s">
        <v>52</v>
      </c>
      <c r="D36" s="16"/>
      <c r="E36" s="16"/>
      <c r="F36" s="16"/>
      <c r="G36" s="16"/>
      <c r="H36" s="16"/>
    </row>
    <row r="37" spans="1:9" ht="19.5" customHeight="1" x14ac:dyDescent="0.25">
      <c r="A37" s="17">
        <f>B36</f>
        <v>0.61458333333333348</v>
      </c>
      <c r="B37" s="17">
        <f>A37+TIME(0,15,0)</f>
        <v>0.62500000000000011</v>
      </c>
      <c r="C37" s="18" t="s">
        <v>36</v>
      </c>
      <c r="D37" s="18"/>
      <c r="E37" s="18"/>
      <c r="F37" s="18"/>
      <c r="G37" s="18"/>
      <c r="H37" s="18"/>
    </row>
    <row r="38" spans="1:9" ht="9.75" customHeight="1" x14ac:dyDescent="0.25">
      <c r="A38" s="19"/>
      <c r="B38" s="19"/>
      <c r="C38" s="20"/>
      <c r="D38" s="20"/>
    </row>
    <row r="39" spans="1:9" ht="19.5" customHeight="1" x14ac:dyDescent="0.25">
      <c r="A39" s="15">
        <f>B37</f>
        <v>0.62500000000000011</v>
      </c>
      <c r="B39" s="15">
        <f>A39+TIME(0,15,0)</f>
        <v>0.63541666666666674</v>
      </c>
      <c r="C39" s="18" t="s">
        <v>53</v>
      </c>
      <c r="D39" s="18"/>
      <c r="E39" s="18"/>
      <c r="F39" s="18"/>
      <c r="G39" s="18"/>
      <c r="H39" s="18"/>
    </row>
    <row r="40" spans="1:9" ht="19.5" customHeight="1" x14ac:dyDescent="0.25">
      <c r="C40" s="16" t="s">
        <v>38</v>
      </c>
      <c r="D40" s="16" t="s">
        <v>39</v>
      </c>
      <c r="E40" s="16" t="s">
        <v>40</v>
      </c>
      <c r="F40" s="16" t="s">
        <v>41</v>
      </c>
      <c r="G40" s="16" t="s">
        <v>42</v>
      </c>
      <c r="H40" s="16" t="s">
        <v>43</v>
      </c>
    </row>
    <row r="41" spans="1:9" ht="19.5" customHeight="1" x14ac:dyDescent="0.25">
      <c r="A41" s="19"/>
      <c r="B41" s="19"/>
      <c r="C41" s="21" t="s">
        <v>44</v>
      </c>
      <c r="D41" s="21" t="s">
        <v>44</v>
      </c>
      <c r="E41" s="22" t="s">
        <v>45</v>
      </c>
      <c r="F41" s="22" t="s">
        <v>45</v>
      </c>
      <c r="G41" s="23" t="s">
        <v>46</v>
      </c>
      <c r="H41" s="23" t="s">
        <v>46</v>
      </c>
    </row>
    <row r="42" spans="1:9" ht="19.5" customHeight="1" x14ac:dyDescent="0.25">
      <c r="A42" s="19"/>
      <c r="B42" s="19"/>
      <c r="C42" s="24" t="str">
        <f>'Teams Elementary'!$B$6</f>
        <v>EAG5a</v>
      </c>
      <c r="D42" s="24" t="str">
        <f>'Teams Elementary'!$B$7</f>
        <v>EAG Krieger</v>
      </c>
      <c r="E42" s="25" t="str">
        <f>'Teams Junior'!$B$6</f>
        <v>EAGeht ned</v>
      </c>
      <c r="F42" s="25" t="str">
        <f>'Teams Junior'!$B$7</f>
        <v>EAGai</v>
      </c>
      <c r="G42" s="26" t="str">
        <f>'Teams Senior'!$B$6</f>
        <v>EAGepfuschd</v>
      </c>
      <c r="H42" s="26" t="str">
        <f>'Teams Senior'!$B$7</f>
        <v xml:space="preserve"> </v>
      </c>
    </row>
    <row r="43" spans="1:9" ht="19.5" customHeight="1" x14ac:dyDescent="0.25">
      <c r="A43" s="19"/>
      <c r="B43" s="19"/>
      <c r="C43" s="24" t="str">
        <f>'Teams Elementary'!$B$8</f>
        <v>EAGangster</v>
      </c>
      <c r="D43" s="24" t="str">
        <f>'Teams Elementary'!$B$9</f>
        <v xml:space="preserve"> </v>
      </c>
      <c r="E43" s="25" t="str">
        <f>'Teams Junior'!$B$8</f>
        <v>EAGuineapigs</v>
      </c>
      <c r="F43" s="25" t="str">
        <f>'Teams Junior'!$B$9</f>
        <v>EAGönner</v>
      </c>
      <c r="G43" s="26" t="str">
        <f>'Teams Senior'!$B$8</f>
        <v xml:space="preserve"> </v>
      </c>
      <c r="H43" s="26" t="str">
        <f>'Teams Senior'!$B$9</f>
        <v xml:space="preserve"> </v>
      </c>
    </row>
    <row r="44" spans="1:9" ht="19.5" customHeight="1" x14ac:dyDescent="0.25">
      <c r="A44" s="19"/>
      <c r="B44" s="19"/>
      <c r="C44" s="24" t="str">
        <f>'Teams Elementary'!$B$10</f>
        <v xml:space="preserve"> </v>
      </c>
      <c r="D44" s="24" t="str">
        <f>'Teams Elementary'!$B$11</f>
        <v xml:space="preserve"> </v>
      </c>
      <c r="E44" s="25" t="str">
        <f>'Teams Junior'!$B$10</f>
        <v>EAGoblin gang</v>
      </c>
      <c r="F44" s="25" t="str">
        <f>'Teams Junior'!$B$11</f>
        <v>EAG namenlos</v>
      </c>
      <c r="G44" s="26" t="str">
        <f>'Teams Senior'!$B$10</f>
        <v xml:space="preserve"> </v>
      </c>
      <c r="H44" s="26" t="str">
        <f>'Teams Senior'!$B$11</f>
        <v xml:space="preserve"> </v>
      </c>
    </row>
    <row r="45" spans="1:9" ht="19.5" customHeight="1" x14ac:dyDescent="0.25">
      <c r="A45" s="19"/>
      <c r="B45" s="19"/>
      <c r="C45" s="24" t="str">
        <f>'Teams Elementary'!$B$2</f>
        <v>RSG3</v>
      </c>
      <c r="D45" s="24" t="str">
        <f>'Teams Elementary'!$B$3</f>
        <v>RsSG2</v>
      </c>
      <c r="E45" s="25" t="str">
        <f>'Teams Junior'!$B$2</f>
        <v>RSG4</v>
      </c>
      <c r="F45" s="25" t="str">
        <f>'Teams Junior'!$B$3</f>
        <v>EAGo wrong</v>
      </c>
      <c r="G45" s="26" t="str">
        <f>'Teams Senior'!$B$2</f>
        <v>Ben Quadinaros</v>
      </c>
      <c r="H45" s="26" t="str">
        <f>'Teams Senior'!$B$3</f>
        <v xml:space="preserve"> </v>
      </c>
    </row>
    <row r="46" spans="1:9" ht="19.5" customHeight="1" x14ac:dyDescent="0.25">
      <c r="A46" s="17"/>
      <c r="B46" s="17"/>
      <c r="C46" s="24" t="str">
        <f>'Teams Elementary'!$B$4</f>
        <v>EAG6</v>
      </c>
      <c r="D46" s="24" t="str">
        <f>'Teams Elementary'!$B$5</f>
        <v>EAG5a girls</v>
      </c>
      <c r="E46" s="25" t="str">
        <f>'Teams Junior'!$B$4</f>
        <v>EAGoofy</v>
      </c>
      <c r="F46" s="25" t="str">
        <f>'Teams Junior'!$B$5</f>
        <v>EAGo outside</v>
      </c>
      <c r="G46" s="26" t="str">
        <f>'Teams Senior'!$B$4</f>
        <v>EAGlooser</v>
      </c>
      <c r="H46" s="26" t="str">
        <f>'Teams Senior'!$B$5</f>
        <v xml:space="preserve"> </v>
      </c>
    </row>
    <row r="47" spans="1:9" ht="9.75" customHeight="1" x14ac:dyDescent="0.25">
      <c r="A47" s="19"/>
      <c r="B47" s="19"/>
      <c r="C47" s="20"/>
      <c r="D47" s="20"/>
    </row>
    <row r="48" spans="1:9" ht="19.5" customHeight="1" x14ac:dyDescent="0.25">
      <c r="A48" s="15">
        <f>B39</f>
        <v>0.63541666666666674</v>
      </c>
      <c r="B48" s="15">
        <f>A48+TIME(0,5,0)</f>
        <v>0.63888888888888895</v>
      </c>
      <c r="C48" s="18" t="s">
        <v>47</v>
      </c>
      <c r="D48" s="18"/>
      <c r="E48" s="18"/>
      <c r="F48" s="18"/>
      <c r="G48" s="18"/>
      <c r="H48" s="18"/>
    </row>
    <row r="49" spans="1:9" ht="19.5" customHeight="1" x14ac:dyDescent="0.25">
      <c r="A49" s="19">
        <f>B48</f>
        <v>0.63888888888888895</v>
      </c>
      <c r="B49" s="19">
        <f>A49+TIME(1,0,0)</f>
        <v>0.68055555555555558</v>
      </c>
      <c r="C49" s="16" t="s">
        <v>54</v>
      </c>
      <c r="D49" s="16"/>
      <c r="E49" s="16"/>
      <c r="F49" s="16"/>
      <c r="G49" s="16"/>
      <c r="H49" s="16"/>
      <c r="I49" s="27"/>
    </row>
    <row r="50" spans="1:9" ht="19.5" customHeight="1" x14ac:dyDescent="0.25">
      <c r="A50" s="17">
        <f>B49</f>
        <v>0.68055555555555558</v>
      </c>
      <c r="B50" s="17">
        <f>A50+TIME(0,15,0)</f>
        <v>0.69097222222222221</v>
      </c>
      <c r="C50" s="18" t="s">
        <v>36</v>
      </c>
      <c r="D50" s="18"/>
      <c r="E50" s="18"/>
      <c r="F50" s="18"/>
      <c r="G50" s="18"/>
      <c r="H50" s="18"/>
    </row>
    <row r="51" spans="1:9" ht="9.75" customHeight="1" x14ac:dyDescent="0.25">
      <c r="A51" s="19"/>
      <c r="B51" s="19"/>
      <c r="C51" s="20"/>
      <c r="D51" s="20"/>
    </row>
    <row r="52" spans="1:9" ht="19.5" customHeight="1" x14ac:dyDescent="0.25">
      <c r="A52" s="15">
        <f>B50</f>
        <v>0.69097222222222221</v>
      </c>
      <c r="B52" s="15">
        <f>A52+TIME(0,15,0)</f>
        <v>0.70138888888888884</v>
      </c>
      <c r="C52" s="18" t="s">
        <v>55</v>
      </c>
      <c r="D52" s="18"/>
      <c r="E52" s="18"/>
      <c r="F52" s="18"/>
      <c r="G52" s="18"/>
      <c r="H52" s="18"/>
    </row>
    <row r="53" spans="1:9" ht="19.5" customHeight="1" x14ac:dyDescent="0.25">
      <c r="C53" s="16" t="s">
        <v>38</v>
      </c>
      <c r="D53" s="16" t="s">
        <v>39</v>
      </c>
      <c r="E53" s="16" t="str">
        <f>E40</f>
        <v>Tisch C</v>
      </c>
      <c r="F53" s="16" t="str">
        <f>F40</f>
        <v>Tisch D</v>
      </c>
      <c r="G53" s="16" t="s">
        <v>42</v>
      </c>
      <c r="H53" s="16" t="s">
        <v>43</v>
      </c>
    </row>
    <row r="54" spans="1:9" ht="19.5" customHeight="1" x14ac:dyDescent="0.25">
      <c r="A54" s="19"/>
      <c r="B54" s="19"/>
      <c r="C54" s="21" t="s">
        <v>44</v>
      </c>
      <c r="D54" s="21" t="s">
        <v>44</v>
      </c>
      <c r="E54" s="22" t="s">
        <v>45</v>
      </c>
      <c r="F54" s="22" t="s">
        <v>45</v>
      </c>
      <c r="G54" s="23" t="s">
        <v>46</v>
      </c>
      <c r="H54" s="23" t="s">
        <v>46</v>
      </c>
    </row>
    <row r="55" spans="1:9" ht="19.5" customHeight="1" x14ac:dyDescent="0.25">
      <c r="A55" s="19"/>
      <c r="B55" s="19"/>
      <c r="C55" s="24" t="str">
        <f>'Teams Elementary'!$B$4</f>
        <v>EAG6</v>
      </c>
      <c r="D55" s="24" t="str">
        <f>'Teams Elementary'!$B$5</f>
        <v>EAG5a girls</v>
      </c>
      <c r="E55" s="25" t="str">
        <f>'Teams Junior'!$B$4</f>
        <v>EAGoofy</v>
      </c>
      <c r="F55" s="25" t="str">
        <f>'Teams Junior'!$B$5</f>
        <v>EAGo outside</v>
      </c>
      <c r="G55" s="26" t="str">
        <f>'Teams Senior'!$B$4</f>
        <v>EAGlooser</v>
      </c>
      <c r="H55" s="26" t="str">
        <f>'Teams Senior'!$B$5</f>
        <v xml:space="preserve"> </v>
      </c>
    </row>
    <row r="56" spans="1:9" ht="19.5" customHeight="1" x14ac:dyDescent="0.25">
      <c r="A56" s="19"/>
      <c r="B56" s="19"/>
      <c r="C56" s="24" t="str">
        <f>'Teams Elementary'!$B$2</f>
        <v>RSG3</v>
      </c>
      <c r="D56" s="24" t="str">
        <f>'Teams Elementary'!$B$3</f>
        <v>RsSG2</v>
      </c>
      <c r="E56" s="25" t="str">
        <f>'Teams Junior'!$B$2</f>
        <v>RSG4</v>
      </c>
      <c r="F56" s="25" t="str">
        <f>'Teams Junior'!$B$3</f>
        <v>EAGo wrong</v>
      </c>
      <c r="G56" s="26" t="str">
        <f>'Teams Senior'!$B$2</f>
        <v>Ben Quadinaros</v>
      </c>
      <c r="H56" s="26" t="str">
        <f>'Teams Senior'!$B$3</f>
        <v xml:space="preserve"> </v>
      </c>
    </row>
    <row r="57" spans="1:9" ht="19.5" customHeight="1" x14ac:dyDescent="0.25">
      <c r="A57" s="19"/>
      <c r="B57" s="19"/>
      <c r="C57" s="24" t="str">
        <f>'Teams Elementary'!$B$10</f>
        <v xml:space="preserve"> </v>
      </c>
      <c r="D57" s="24" t="str">
        <f>'Teams Elementary'!$B$11</f>
        <v xml:space="preserve"> </v>
      </c>
      <c r="E57" s="25" t="str">
        <f>'Teams Junior'!$B$10</f>
        <v>EAGoblin gang</v>
      </c>
      <c r="F57" s="25" t="str">
        <f>'Teams Junior'!$B$11</f>
        <v>EAG namenlos</v>
      </c>
      <c r="G57" s="26" t="str">
        <f>'Teams Senior'!$B$10</f>
        <v xml:space="preserve"> </v>
      </c>
      <c r="H57" s="26" t="str">
        <f>'Teams Senior'!$B$11</f>
        <v xml:space="preserve"> </v>
      </c>
    </row>
    <row r="58" spans="1:9" ht="19.5" customHeight="1" x14ac:dyDescent="0.25">
      <c r="A58" s="19"/>
      <c r="B58" s="19"/>
      <c r="C58" s="24" t="str">
        <f>'Teams Elementary'!$B$8</f>
        <v>EAGangster</v>
      </c>
      <c r="D58" s="24" t="str">
        <f>'Teams Elementary'!$B$9</f>
        <v xml:space="preserve"> </v>
      </c>
      <c r="E58" s="25" t="str">
        <f>'Teams Junior'!$B$8</f>
        <v>EAGuineapigs</v>
      </c>
      <c r="F58" s="25" t="str">
        <f>'Teams Junior'!$B$9</f>
        <v>EAGönner</v>
      </c>
      <c r="G58" s="26" t="str">
        <f>'Teams Senior'!$B$8</f>
        <v xml:space="preserve"> </v>
      </c>
      <c r="H58" s="26" t="str">
        <f>'Teams Senior'!$B$9</f>
        <v xml:space="preserve"> </v>
      </c>
    </row>
    <row r="59" spans="1:9" ht="19.5" customHeight="1" x14ac:dyDescent="0.25">
      <c r="A59" s="17"/>
      <c r="B59" s="17"/>
      <c r="C59" s="24" t="str">
        <f>'Teams Elementary'!$B$6</f>
        <v>EAG5a</v>
      </c>
      <c r="D59" s="24" t="str">
        <f>'Teams Elementary'!$B$7</f>
        <v>EAG Krieger</v>
      </c>
      <c r="E59" s="25" t="str">
        <f>'Teams Junior'!$B$6</f>
        <v>EAGeht ned</v>
      </c>
      <c r="F59" s="25" t="str">
        <f>'Teams Junior'!$B$7</f>
        <v>EAGai</v>
      </c>
      <c r="G59" s="26" t="str">
        <f>'Teams Senior'!$B$6</f>
        <v>EAGepfuschd</v>
      </c>
      <c r="H59" s="26" t="str">
        <f>'Teams Senior'!$B$7</f>
        <v xml:space="preserve"> </v>
      </c>
    </row>
    <row r="60" spans="1:9" ht="9.75" customHeight="1" x14ac:dyDescent="0.25">
      <c r="A60" s="19"/>
      <c r="B60" s="19"/>
      <c r="C60" s="20"/>
      <c r="D60" s="20"/>
    </row>
    <row r="61" spans="1:9" ht="19.5" customHeight="1" x14ac:dyDescent="0.25">
      <c r="A61" s="32">
        <f>B52</f>
        <v>0.70138888888888884</v>
      </c>
      <c r="B61" s="32">
        <f>A61+TIME(0,15,0)</f>
        <v>0.71180555555555547</v>
      </c>
      <c r="C61" s="18" t="s">
        <v>47</v>
      </c>
      <c r="D61" s="18"/>
      <c r="E61" s="18"/>
      <c r="F61" s="18"/>
      <c r="G61" s="18"/>
      <c r="H61" s="18"/>
    </row>
    <row r="62" spans="1:9" ht="9.75" customHeight="1" x14ac:dyDescent="0.25">
      <c r="A62" s="19"/>
      <c r="B62" s="19"/>
      <c r="C62" s="20"/>
      <c r="D62" s="20"/>
    </row>
    <row r="63" spans="1:9" ht="19.5" customHeight="1" x14ac:dyDescent="0.25">
      <c r="A63" s="32">
        <f>B61</f>
        <v>0.71180555555555547</v>
      </c>
      <c r="B63" s="32">
        <f>A63+TIME(0,30,0)</f>
        <v>0.73263888888888884</v>
      </c>
      <c r="C63" s="16" t="s">
        <v>56</v>
      </c>
      <c r="D63" s="16"/>
      <c r="E63" s="16"/>
      <c r="F63" s="16"/>
      <c r="G63" s="16"/>
      <c r="H63" s="16"/>
    </row>
    <row r="64" spans="1:9" ht="19.5" customHeight="1" x14ac:dyDescent="0.25"/>
    <row r="65" spans="1:9" ht="19.5" customHeight="1" x14ac:dyDescent="0.25"/>
    <row r="66" spans="1:9" ht="19.5" customHeight="1" x14ac:dyDescent="0.25"/>
    <row r="67" spans="1:9" ht="19.5" customHeight="1" x14ac:dyDescent="0.25"/>
    <row r="68" spans="1:9" ht="9.75" customHeight="1" x14ac:dyDescent="0.25"/>
    <row r="69" spans="1:9" ht="15" customHeight="1" x14ac:dyDescent="0.25"/>
    <row r="70" spans="1:9" ht="19.5" customHeight="1" x14ac:dyDescent="0.25">
      <c r="I70" s="27"/>
    </row>
    <row r="71" spans="1:9" ht="19.5" customHeight="1" x14ac:dyDescent="0.25"/>
    <row r="72" spans="1:9" ht="19.5" customHeight="1" x14ac:dyDescent="0.25">
      <c r="F72" s="33"/>
    </row>
    <row r="73" spans="1:9" ht="19.5" customHeight="1" x14ac:dyDescent="0.25"/>
    <row r="74" spans="1:9" ht="19.5" customHeight="1" x14ac:dyDescent="0.25"/>
    <row r="75" spans="1:9" ht="19.5" customHeight="1" x14ac:dyDescent="0.25"/>
    <row r="76" spans="1:9" ht="19.5" customHeight="1" x14ac:dyDescent="0.25"/>
    <row r="77" spans="1:9" ht="19.5" customHeight="1" x14ac:dyDescent="0.25"/>
    <row r="78" spans="1:9" ht="19.5" customHeight="1" x14ac:dyDescent="0.25">
      <c r="A78" s="19"/>
      <c r="B78" s="19"/>
      <c r="C78" s="27"/>
      <c r="D78" s="27"/>
    </row>
    <row r="79" spans="1:9" ht="19.5" customHeight="1" x14ac:dyDescent="0.25">
      <c r="A79" s="19"/>
      <c r="B79" s="19"/>
      <c r="C79" s="27"/>
      <c r="D79" s="27"/>
    </row>
    <row r="80" spans="1:9" ht="19.5" customHeight="1" x14ac:dyDescent="0.25">
      <c r="A80" s="19"/>
      <c r="B80" s="19"/>
      <c r="C80" s="27"/>
      <c r="D80" s="27"/>
    </row>
    <row r="81" spans="1:8" ht="19.5" customHeight="1" x14ac:dyDescent="0.25">
      <c r="A81" s="19"/>
      <c r="B81" s="19"/>
      <c r="C81" s="27"/>
      <c r="D81" s="27"/>
      <c r="G81" s="33"/>
      <c r="H81" s="33"/>
    </row>
    <row r="82" spans="1:8" ht="15" customHeight="1" x14ac:dyDescent="0.25"/>
    <row r="83" spans="1:8" ht="15" customHeight="1" x14ac:dyDescent="0.25"/>
    <row r="84" spans="1:8" ht="15" customHeight="1" x14ac:dyDescent="0.25"/>
    <row r="85" spans="1:8" ht="15" customHeight="1" x14ac:dyDescent="0.25"/>
    <row r="86" spans="1:8" ht="15" customHeight="1" x14ac:dyDescent="0.25"/>
    <row r="87" spans="1:8" ht="15" customHeight="1" x14ac:dyDescent="0.25"/>
    <row r="88" spans="1:8" ht="15" customHeight="1" x14ac:dyDescent="0.25"/>
    <row r="89" spans="1:8" ht="15" customHeight="1" x14ac:dyDescent="0.25"/>
    <row r="90" spans="1:8" ht="15" customHeight="1" x14ac:dyDescent="0.25"/>
    <row r="91" spans="1:8" ht="15" customHeight="1" x14ac:dyDescent="0.25"/>
    <row r="92" spans="1:8" ht="15" customHeight="1" x14ac:dyDescent="0.25"/>
    <row r="93" spans="1:8" ht="15" customHeight="1" x14ac:dyDescent="0.25"/>
    <row r="94" spans="1:8" ht="15" customHeight="1" x14ac:dyDescent="0.25"/>
    <row r="95" spans="1:8" ht="15" customHeight="1" x14ac:dyDescent="0.25"/>
  </sheetData>
  <mergeCells count="4">
    <mergeCell ref="A1:D1"/>
    <mergeCell ref="C5:H5"/>
    <mergeCell ref="C6:H6"/>
    <mergeCell ref="K15:M16"/>
  </mergeCells>
  <pageMargins left="0.196527777777778" right="0.196527777777778" top="0.196527777777778" bottom="0.196527777777778" header="0.511811023622047" footer="0.511811023622047"/>
  <pageSetup paperSize="9" scale="57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Teams Elementary</vt:lpstr>
      <vt:lpstr>Teams Junior</vt:lpstr>
      <vt:lpstr>Teams Senior</vt:lpstr>
      <vt:lpstr>ZeitplanRM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Schutzeichel</dc:creator>
  <dc:description/>
  <cp:lastModifiedBy>s.fick</cp:lastModifiedBy>
  <cp:revision>0</cp:revision>
  <cp:lastPrinted>2014-08-24T13:21:22Z</cp:lastPrinted>
  <dcterms:created xsi:type="dcterms:W3CDTF">2012-03-28T18:04:03Z</dcterms:created>
  <dcterms:modified xsi:type="dcterms:W3CDTF">2026-03-30T12:12:35Z</dcterms:modified>
  <dc:language>de-DE</dc:language>
</cp:coreProperties>
</file>